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2 Decembar\"/>
    </mc:Choice>
  </mc:AlternateContent>
  <xr:revisionPtr revIDLastSave="0" documentId="13_ncr:1_{CE415881-DC87-4B4A-948D-698888308B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23" i="1" l="1"/>
  <c r="B65" i="1"/>
  <c r="C12" i="1"/>
  <c r="B14" i="1" l="1"/>
</calcChain>
</file>

<file path=xl/sharedStrings.xml><?xml version="1.0" encoding="utf-8"?>
<sst xmlns="http://schemas.openxmlformats.org/spreadsheetml/2006/main" count="156" uniqueCount="149">
  <si>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</si>
  <si>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</si>
  <si>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</si>
  <si>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</si>
  <si>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</si>
  <si>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</si>
  <si>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</si>
  <si>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</si>
  <si>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</si>
  <si>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</si>
  <si>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</si>
  <si>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</si>
  <si>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</si>
  <si>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</si>
  <si>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</si>
  <si>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</si>
  <si>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</si>
  <si>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</si>
  <si>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</si>
  <si>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</si>
  <si>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</si>
  <si>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</si>
  <si>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</si>
  <si>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</si>
  <si>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</si>
  <si>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</si>
  <si>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</si>
  <si>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</si>
  <si>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</si>
  <si>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</si>
  <si>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</si>
  <si>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</si>
  <si>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</si>
  <si>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</si>
  <si>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</si>
  <si>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</si>
  <si>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</si>
  <si>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</si>
  <si>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</si>
  <si>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ISPLATE</t>
  </si>
  <si>
    <t>PROVIZIJA UPRAVE ZA TREZOR</t>
  </si>
  <si>
    <t>04.12.2023.</t>
  </si>
  <si>
    <t>05.12.2023.</t>
  </si>
  <si>
    <t>IZVOD  BR. 269</t>
  </si>
  <si>
    <t>UPLATA UNICREDIT BANK SRBIJA- UGAŠEN RAČUN</t>
  </si>
  <si>
    <t>ISHRANA BOLESNIKA U SZ - 07D</t>
  </si>
  <si>
    <t>RUŽA IMPEKS DOO NIŠ</t>
  </si>
  <si>
    <t>DAKOM DOO</t>
  </si>
  <si>
    <t>MILK HOUSE DOO</t>
  </si>
  <si>
    <t>JUŽNA PRUGA DOO LESKOVAC</t>
  </si>
  <si>
    <t>DON DON D.O.O.</t>
  </si>
  <si>
    <t>MESOKOMBINAT PROMET DOO LESKOVAC</t>
  </si>
  <si>
    <t>JANKOVIĆ ROSA</t>
  </si>
  <si>
    <t>FRIKOM DOO</t>
  </si>
  <si>
    <t>PRENOS SREDSTAVA NA SOPSTVENI</t>
  </si>
  <si>
    <t>OSTALI MATERIJAL U SZ - 07E</t>
  </si>
  <si>
    <t>BIGZ OFFICE GROUP doo</t>
  </si>
  <si>
    <t>BL VISION EXPERTS</t>
  </si>
  <si>
    <t>FARMAMEDIK</t>
  </si>
  <si>
    <t>STELLA KOLOR ZTR ZVEZDAN STOŠIĆ PR</t>
  </si>
  <si>
    <t>IBREA DOO</t>
  </si>
  <si>
    <t>TRANZIT KOMERC DOO LESKOVAC</t>
  </si>
  <si>
    <t>VERA HOME CENTAR D.O.O.</t>
  </si>
  <si>
    <t>LASER CENTAR LCL</t>
  </si>
  <si>
    <t>PREMIUM SURGICAL COMPANY DOO BEOGRAD</t>
  </si>
  <si>
    <t>BIOGNOST S DOO BEOGRAD</t>
  </si>
  <si>
    <t>FLORA KOMERC DOO GORNJI MILANOVAC</t>
  </si>
  <si>
    <t>POLIPRODUKT ZTR LESKOVAC</t>
  </si>
  <si>
    <t>VINTEC DOO, BEOGRAD</t>
  </si>
  <si>
    <t>OMNI MEDIKAL DOO BEOGRAD</t>
  </si>
  <si>
    <t>ENGEL DOO NOVI SAD</t>
  </si>
  <si>
    <t>ECOTRADE BG DOO NIŠ</t>
  </si>
  <si>
    <t>DUNAVPLAST KORP DOO INĐIJA</t>
  </si>
  <si>
    <t>DEMOS DOO BATAJNICA-BEOGRAD</t>
  </si>
  <si>
    <t>TPS TECHNOMED DOO BEOGRAD</t>
  </si>
  <si>
    <t>METRECO DOO NIŠ</t>
  </si>
  <si>
    <t>NATALY DROGERIJA TR NIŠ</t>
  </si>
  <si>
    <t>EUROMEDICINA DOO NOVI SAD</t>
  </si>
  <si>
    <t>TELIT POWER DOO</t>
  </si>
  <si>
    <t>MABO DOO LESKOVAC</t>
  </si>
  <si>
    <t>REMONDIS MEDISON DOO ZRENJANIN</t>
  </si>
  <si>
    <t>TREN DOO NIŠ</t>
  </si>
  <si>
    <t>AMICUS SRB. DOO BEOGRAD</t>
  </si>
  <si>
    <t>MEDIPRO MPM DOO BEOGRAD</t>
  </si>
  <si>
    <t>MEDALEX DOO BEOGRAD</t>
  </si>
  <si>
    <t>GALEN FOKUS DOO BEOGRAD</t>
  </si>
  <si>
    <t>GRAFIKA GALEB D.O.O.</t>
  </si>
  <si>
    <t>ANABELA DOO</t>
  </si>
  <si>
    <t>PHOENIX PHARMA DOO BEOGRAD</t>
  </si>
  <si>
    <t>NOVA-GROSIS DOO NIŠ</t>
  </si>
  <si>
    <t>TEKIG-VELETEKS DOO BEOGRAD</t>
  </si>
  <si>
    <t>OLYMPUS CZECH GROUP S.R.O</t>
  </si>
  <si>
    <t>SUPERLAB DOO BEOGRAD</t>
  </si>
  <si>
    <t>DELTAGRAF DOO</t>
  </si>
  <si>
    <t>OSTALI TROŠKOVI U SZ - 07F</t>
  </si>
  <si>
    <t>BIT IMPEKS D.O.O.</t>
  </si>
  <si>
    <t>SLUŽBENI GLASNIK JP</t>
  </si>
  <si>
    <t>DUNAV OSIGURANJE ADO</t>
  </si>
  <si>
    <t>SERVIS 9. JUNI  ALEKSANDRA RANDJELOVIĆ PR</t>
  </si>
  <si>
    <t>AGO SERVIS LESKOVAC</t>
  </si>
  <si>
    <t>MEDICA-PROJEKT DOO BEOGRAD</t>
  </si>
  <si>
    <t>AUTO ČAČAK PROMET DOO</t>
  </si>
  <si>
    <t>ART AUTO DOO ČIBUTKOVICA</t>
  </si>
  <si>
    <t>PECH - MIS</t>
  </si>
  <si>
    <t>INSTITUT ZA MEDICINU RADA SRBIJE "DR DRAGOMIR KARA</t>
  </si>
  <si>
    <t>JAPI COM DOO NOVI SAD</t>
  </si>
  <si>
    <t>MAKLER DOO BEOGRAD</t>
  </si>
  <si>
    <t>ELEKTROGRADNJA PETKOVIĆ</t>
  </si>
  <si>
    <t>ZAVOD ZA ZDRAVSTVENU ZAŠTITU RADNIKA NIŠ</t>
  </si>
  <si>
    <t>JP PTT SAOBRAĆAJ  SRBIJA</t>
  </si>
  <si>
    <t>VITAN GAS DOO NOVI SAD</t>
  </si>
  <si>
    <t>EL-TRA SERVISI DOO BEOGRAD</t>
  </si>
  <si>
    <t>LE MEDIK PERICA MILIĆ PR SERVIS</t>
  </si>
  <si>
    <t>VINČA INSTIT.ZA NUK.NAUKE-ZAŠTITA</t>
  </si>
  <si>
    <t>MEDISAL DOO BEOGRAD</t>
  </si>
  <si>
    <t>MEDICINSKI FAKULTET NIŠ</t>
  </si>
  <si>
    <t>AVENIJA MBNS1</t>
  </si>
  <si>
    <t>PWW.-DEPONIJA DVA DOO LESKOVAC</t>
  </si>
  <si>
    <t>BEO MEDICAL TRADE D.O.O.</t>
  </si>
  <si>
    <t>KOMUNALAC JKP LESKOVAC</t>
  </si>
  <si>
    <t>PRESTIGE PLUS DOO KRAGUJEVAC</t>
  </si>
  <si>
    <t>GRANIT-INŽENJERING DOO LESKOVAC</t>
  </si>
  <si>
    <t>PROFESIONAL MEDIC DOO</t>
  </si>
  <si>
    <t>EHOMED NIŠ</t>
  </si>
  <si>
    <t>ENERGO-TIPPO DOO BEOGRAD</t>
  </si>
  <si>
    <t>PWW.-LESKOVAC DOO LESKOVAC</t>
  </si>
  <si>
    <t>KOMUNALAC VLASOTINCE</t>
  </si>
  <si>
    <t>MEDICINSKI FAKULTET BEOGRAD</t>
  </si>
  <si>
    <t>MULTITEK ELEKTRONIK DOO LESKOVAC</t>
  </si>
  <si>
    <t>TRIGLAV OSIGURANJE ADO BEOGRAD</t>
  </si>
  <si>
    <t>JKP VODOVOD LESKOVAC</t>
  </si>
  <si>
    <t>NEW BANCOM DOO LESKOVAC</t>
  </si>
  <si>
    <t>ALDIST TP DOO LESKOVAC</t>
  </si>
  <si>
    <t>SECOMP SOLUTIONS DOO</t>
  </si>
  <si>
    <t>BIRO LINE DOO NIŠ</t>
  </si>
  <si>
    <t>ELECTRO MEDICA</t>
  </si>
  <si>
    <t>BELKOM LIFTOVI DOO NIŠ</t>
  </si>
  <si>
    <t>ZAVOD ZA JAVNO ZDRAVLJE LESKOVAC</t>
  </si>
  <si>
    <t>ECO CERTLAB DOO NIŠ</t>
  </si>
  <si>
    <t>LA FANTANA DOO BEOGRAD</t>
  </si>
  <si>
    <t>OŠTRAČ LUKAČ NIŠ</t>
  </si>
  <si>
    <t>RAAVEX-GROUP DOO NIŠ</t>
  </si>
  <si>
    <t>MIPHEM D.O.O.</t>
  </si>
  <si>
    <t>X-RAY KOŠUTIĆ-EKOTEH DOZIMETRIJA</t>
  </si>
  <si>
    <t>BEOLASER DOO BEOGRAD</t>
  </si>
  <si>
    <t>VISARIS DOO</t>
  </si>
  <si>
    <t>INFOLAB D.O.O.</t>
  </si>
  <si>
    <t>TAURUNUM MED ACTIVE  SZR</t>
  </si>
  <si>
    <t>AUTOMEHANIČARSKA RADNJA  STOJILJKOVIĆ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</si>
</sst>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2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0" xfId="8" applyFont="1"/>
    <xf numFmtId="0" fontId="47" fillId="0" borderId="14" xfId="0" applyFont="1" applyBorder="1" applyAlignment="1">
      <alignment vertical="top"/>
    </xf>
    <xf numFmtId="0" fontId="48" fillId="0" borderId="15" xfId="0" applyFont="1" applyBorder="1"/>
    <xf numFmtId="4" fontId="48" fillId="0" borderId="11" xfId="0" applyNumberFormat="1" applyFont="1" applyBorder="1" applyAlignment="1">
      <alignment horizontal="right"/>
    </xf>
    <xf numFmtId="164" fontId="47" fillId="0" borderId="0" xfId="0" applyNumberFormat="1" applyFont="1" applyAlignment="1">
      <alignment horizontal="right"/>
    </xf>
    <xf numFmtId="0" fontId="48" fillId="0" borderId="16" xfId="0" applyFont="1" applyBorder="1"/>
    <xf numFmtId="4" fontId="48" fillId="0" borderId="12" xfId="0" applyNumberFormat="1" applyFont="1" applyBorder="1" applyAlignment="1">
      <alignment horizontal="right"/>
    </xf>
    <xf numFmtId="0" fontId="47" fillId="0" borderId="14" xfId="0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3"/>
  <sheetViews>
    <sheetView tabSelected="1" topLeftCell="A100" workbookViewId="0">
      <selection activeCell="F118" sqref="F118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42</v>
      </c>
    </row>
    <row r="6" spans="1:5" x14ac:dyDescent="0.25">
      <c r="A6" s="1" t="s">
        <v>43</v>
      </c>
    </row>
    <row r="7" spans="1:5" x14ac:dyDescent="0.25">
      <c r="A7" s="4" t="s">
        <v>1</v>
      </c>
      <c r="B7" s="4" t="s">
        <v>42</v>
      </c>
      <c r="C7" s="6">
        <v>6546688.9699999997</v>
      </c>
    </row>
    <row r="8" spans="1:5" x14ac:dyDescent="0.25">
      <c r="A8" s="4" t="s">
        <v>2</v>
      </c>
      <c r="B8" s="4" t="s">
        <v>41</v>
      </c>
      <c r="C8" s="6">
        <v>23474348.84</v>
      </c>
    </row>
    <row r="9" spans="1:5" x14ac:dyDescent="0.25">
      <c r="A9" s="4" t="s">
        <v>5</v>
      </c>
      <c r="B9" s="4" t="s">
        <v>42</v>
      </c>
      <c r="C9" s="6">
        <v>15112</v>
      </c>
    </row>
    <row r="10" spans="1:5" x14ac:dyDescent="0.25">
      <c r="A10" s="4" t="s">
        <v>44</v>
      </c>
      <c r="B10" s="4" t="s">
        <v>42</v>
      </c>
      <c r="C10" s="6">
        <v>25000</v>
      </c>
    </row>
    <row r="11" spans="1:5" x14ac:dyDescent="0.25">
      <c r="A11" s="4" t="s">
        <v>39</v>
      </c>
      <c r="B11" s="4" t="s">
        <v>42</v>
      </c>
      <c r="C11" s="6">
        <v>16967771.870000001</v>
      </c>
    </row>
    <row r="12" spans="1:5" x14ac:dyDescent="0.25">
      <c r="B12" s="4" t="s">
        <v>42</v>
      </c>
      <c r="C12" s="5">
        <f>C8+C9+C10-C11</f>
        <v>6546688.9699999988</v>
      </c>
      <c r="E12" s="9"/>
    </row>
    <row r="13" spans="1:5" x14ac:dyDescent="0.25">
      <c r="B13" s="9"/>
      <c r="C13" s="5"/>
    </row>
    <row r="14" spans="1:5" x14ac:dyDescent="0.25">
      <c r="A14" s="14" t="s">
        <v>6</v>
      </c>
      <c r="B14" s="8" t="str">
        <f>A4</f>
        <v>05.12.2023.</v>
      </c>
      <c r="C14" s="7"/>
    </row>
    <row r="15" spans="1:5" x14ac:dyDescent="0.25">
      <c r="A15" s="14"/>
      <c r="B15" s="8"/>
      <c r="C15" s="7"/>
    </row>
    <row r="16" spans="1:5" x14ac:dyDescent="0.25">
      <c r="A16" s="15" t="s">
        <v>45</v>
      </c>
      <c r="B16" s="10">
        <v>919041.66999999981</v>
      </c>
    </row>
    <row r="17" spans="1:3" x14ac:dyDescent="0.25">
      <c r="A17" s="19" t="s">
        <v>46</v>
      </c>
      <c r="B17" s="20">
        <v>169662.85</v>
      </c>
    </row>
    <row r="18" spans="1:3" x14ac:dyDescent="0.25">
      <c r="A18" s="19" t="s">
        <v>47</v>
      </c>
      <c r="B18" s="20">
        <v>229309.25</v>
      </c>
    </row>
    <row r="19" spans="1:3" x14ac:dyDescent="0.25">
      <c r="A19" s="19" t="s">
        <v>48</v>
      </c>
      <c r="B19" s="20">
        <v>168473.8</v>
      </c>
    </row>
    <row r="20" spans="1:3" x14ac:dyDescent="0.25">
      <c r="A20" s="19" t="s">
        <v>49</v>
      </c>
      <c r="B20" s="20">
        <v>5280</v>
      </c>
    </row>
    <row r="21" spans="1:3" x14ac:dyDescent="0.25">
      <c r="A21" s="19" t="s">
        <v>50</v>
      </c>
      <c r="B21" s="20">
        <v>188839.47</v>
      </c>
    </row>
    <row r="22" spans="1:3" x14ac:dyDescent="0.25">
      <c r="A22" s="19" t="s">
        <v>51</v>
      </c>
      <c r="B22" s="20">
        <v>59241.599999999999</v>
      </c>
    </row>
    <row r="23" spans="1:3" x14ac:dyDescent="0.25">
      <c r="A23" s="19" t="s">
        <v>52</v>
      </c>
      <c r="B23" s="20">
        <v>61167.12</v>
      </c>
    </row>
    <row r="24" spans="1:3" x14ac:dyDescent="0.25">
      <c r="A24" s="19" t="s">
        <v>53</v>
      </c>
      <c r="B24" s="20">
        <v>22990</v>
      </c>
    </row>
    <row r="25" spans="1:3" x14ac:dyDescent="0.25">
      <c r="A25" s="16" t="s">
        <v>54</v>
      </c>
      <c r="B25" s="17">
        <v>14077.58</v>
      </c>
    </row>
    <row r="26" spans="1:3" s="1" customFormat="1" x14ac:dyDescent="0.25">
      <c r="A26" s="21" t="s">
        <v>55</v>
      </c>
      <c r="B26" s="10">
        <v>4785756.9000000004</v>
      </c>
      <c r="C26" s="18"/>
    </row>
    <row r="27" spans="1:3" x14ac:dyDescent="0.25">
      <c r="A27" s="19" t="s">
        <v>56</v>
      </c>
      <c r="B27" s="20">
        <v>217536</v>
      </c>
    </row>
    <row r="28" spans="1:3" x14ac:dyDescent="0.25">
      <c r="A28" s="19" t="s">
        <v>57</v>
      </c>
      <c r="B28" s="20">
        <v>308042.23999999999</v>
      </c>
    </row>
    <row r="29" spans="1:3" x14ac:dyDescent="0.25">
      <c r="A29" s="19" t="s">
        <v>58</v>
      </c>
      <c r="B29" s="20">
        <v>50947.199999999997</v>
      </c>
    </row>
    <row r="30" spans="1:3" x14ac:dyDescent="0.25">
      <c r="A30" s="19" t="s">
        <v>59</v>
      </c>
      <c r="B30" s="20">
        <v>112046.3</v>
      </c>
    </row>
    <row r="31" spans="1:3" x14ac:dyDescent="0.25">
      <c r="A31" s="19" t="s">
        <v>60</v>
      </c>
      <c r="B31" s="20">
        <v>461590.28</v>
      </c>
    </row>
    <row r="32" spans="1:3" x14ac:dyDescent="0.25">
      <c r="A32" s="19" t="s">
        <v>61</v>
      </c>
      <c r="B32" s="20">
        <v>11260</v>
      </c>
    </row>
    <row r="33" spans="1:2" x14ac:dyDescent="0.25">
      <c r="A33" s="19" t="s">
        <v>62</v>
      </c>
      <c r="B33" s="20">
        <v>225151.65</v>
      </c>
    </row>
    <row r="34" spans="1:2" x14ac:dyDescent="0.25">
      <c r="A34" s="19" t="s">
        <v>63</v>
      </c>
      <c r="B34" s="20">
        <v>5100</v>
      </c>
    </row>
    <row r="35" spans="1:2" x14ac:dyDescent="0.25">
      <c r="A35" s="19" t="s">
        <v>64</v>
      </c>
      <c r="B35" s="20">
        <v>30000</v>
      </c>
    </row>
    <row r="36" spans="1:2" x14ac:dyDescent="0.25">
      <c r="A36" s="19" t="s">
        <v>65</v>
      </c>
      <c r="B36" s="20">
        <v>7560</v>
      </c>
    </row>
    <row r="37" spans="1:2" x14ac:dyDescent="0.25">
      <c r="A37" s="19" t="s">
        <v>66</v>
      </c>
      <c r="B37" s="20">
        <v>13416</v>
      </c>
    </row>
    <row r="38" spans="1:2" x14ac:dyDescent="0.25">
      <c r="A38" s="19" t="s">
        <v>67</v>
      </c>
      <c r="B38" s="20">
        <v>124989.94999999998</v>
      </c>
    </row>
    <row r="39" spans="1:2" x14ac:dyDescent="0.25">
      <c r="A39" s="19" t="s">
        <v>68</v>
      </c>
      <c r="B39" s="20">
        <v>145400</v>
      </c>
    </row>
    <row r="40" spans="1:2" x14ac:dyDescent="0.25">
      <c r="A40" s="19" t="s">
        <v>69</v>
      </c>
      <c r="B40" s="20">
        <v>20680</v>
      </c>
    </row>
    <row r="41" spans="1:2" x14ac:dyDescent="0.25">
      <c r="A41" s="19" t="s">
        <v>70</v>
      </c>
      <c r="B41" s="20">
        <v>41256</v>
      </c>
    </row>
    <row r="42" spans="1:2" x14ac:dyDescent="0.25">
      <c r="A42" s="19" t="s">
        <v>71</v>
      </c>
      <c r="B42" s="20">
        <v>3060</v>
      </c>
    </row>
    <row r="43" spans="1:2" x14ac:dyDescent="0.25">
      <c r="A43" s="19" t="s">
        <v>72</v>
      </c>
      <c r="B43" s="20">
        <v>128592</v>
      </c>
    </row>
    <row r="44" spans="1:2" x14ac:dyDescent="0.25">
      <c r="A44" s="19" t="s">
        <v>73</v>
      </c>
      <c r="B44" s="20">
        <v>25000</v>
      </c>
    </row>
    <row r="45" spans="1:2" x14ac:dyDescent="0.25">
      <c r="A45" s="19" t="s">
        <v>74</v>
      </c>
      <c r="B45" s="20">
        <v>25000</v>
      </c>
    </row>
    <row r="46" spans="1:2" x14ac:dyDescent="0.25">
      <c r="A46" s="19" t="s">
        <v>75</v>
      </c>
      <c r="B46" s="20">
        <v>166548.9</v>
      </c>
    </row>
    <row r="47" spans="1:2" x14ac:dyDescent="0.25">
      <c r="A47" s="19" t="s">
        <v>76</v>
      </c>
      <c r="B47" s="20">
        <v>1009271.6</v>
      </c>
    </row>
    <row r="48" spans="1:2" x14ac:dyDescent="0.25">
      <c r="A48" s="19" t="s">
        <v>77</v>
      </c>
      <c r="B48" s="20">
        <v>108000</v>
      </c>
    </row>
    <row r="49" spans="1:2" x14ac:dyDescent="0.25">
      <c r="A49" s="19" t="s">
        <v>78</v>
      </c>
      <c r="B49" s="20">
        <v>12888</v>
      </c>
    </row>
    <row r="50" spans="1:2" x14ac:dyDescent="0.25">
      <c r="A50" s="19" t="s">
        <v>79</v>
      </c>
      <c r="B50" s="20">
        <v>166545.60000000001</v>
      </c>
    </row>
    <row r="51" spans="1:2" x14ac:dyDescent="0.25">
      <c r="A51" s="19" t="s">
        <v>80</v>
      </c>
      <c r="B51" s="20">
        <v>15000</v>
      </c>
    </row>
    <row r="52" spans="1:2" x14ac:dyDescent="0.25">
      <c r="A52" s="19" t="s">
        <v>81</v>
      </c>
      <c r="B52" s="20">
        <v>4545</v>
      </c>
    </row>
    <row r="53" spans="1:2" x14ac:dyDescent="0.25">
      <c r="A53" s="19" t="s">
        <v>82</v>
      </c>
      <c r="B53" s="20">
        <v>10000</v>
      </c>
    </row>
    <row r="54" spans="1:2" x14ac:dyDescent="0.25">
      <c r="A54" s="19" t="s">
        <v>83</v>
      </c>
      <c r="B54" s="20">
        <v>341993.6</v>
      </c>
    </row>
    <row r="55" spans="1:2" x14ac:dyDescent="0.25">
      <c r="A55" s="19" t="s">
        <v>84</v>
      </c>
      <c r="B55" s="20">
        <v>9840</v>
      </c>
    </row>
    <row r="56" spans="1:2" x14ac:dyDescent="0.25">
      <c r="A56" s="19" t="s">
        <v>85</v>
      </c>
      <c r="B56" s="20">
        <v>224280</v>
      </c>
    </row>
    <row r="57" spans="1:2" x14ac:dyDescent="0.25">
      <c r="A57" s="19" t="s">
        <v>86</v>
      </c>
      <c r="B57" s="20">
        <v>124440</v>
      </c>
    </row>
    <row r="58" spans="1:2" x14ac:dyDescent="0.25">
      <c r="A58" s="19" t="s">
        <v>87</v>
      </c>
      <c r="B58" s="20">
        <v>8640</v>
      </c>
    </row>
    <row r="59" spans="1:2" x14ac:dyDescent="0.25">
      <c r="A59" s="19" t="s">
        <v>88</v>
      </c>
      <c r="B59" s="20">
        <v>278226</v>
      </c>
    </row>
    <row r="60" spans="1:2" x14ac:dyDescent="0.25">
      <c r="A60" s="19" t="s">
        <v>89</v>
      </c>
      <c r="B60" s="20">
        <v>39600</v>
      </c>
    </row>
    <row r="61" spans="1:2" x14ac:dyDescent="0.25">
      <c r="A61" s="19" t="s">
        <v>90</v>
      </c>
      <c r="B61" s="20">
        <v>20000</v>
      </c>
    </row>
    <row r="62" spans="1:2" x14ac:dyDescent="0.25">
      <c r="A62" s="19" t="s">
        <v>91</v>
      </c>
      <c r="B62" s="20">
        <v>187150.58</v>
      </c>
    </row>
    <row r="63" spans="1:2" x14ac:dyDescent="0.25">
      <c r="A63" s="19" t="s">
        <v>92</v>
      </c>
      <c r="B63" s="20">
        <v>2160</v>
      </c>
    </row>
    <row r="64" spans="1:2" x14ac:dyDescent="0.25">
      <c r="A64" s="16" t="s">
        <v>93</v>
      </c>
      <c r="B64" s="17">
        <v>100000</v>
      </c>
    </row>
    <row r="65" spans="1:3" s="1" customFormat="1" x14ac:dyDescent="0.25">
      <c r="A65" s="21" t="s">
        <v>94</v>
      </c>
      <c r="B65" s="10">
        <f>SUM(B66:B122)</f>
        <v>11262973.300000001</v>
      </c>
      <c r="C65" s="18"/>
    </row>
    <row r="66" spans="1:3" x14ac:dyDescent="0.25">
      <c r="A66" s="19" t="s">
        <v>95</v>
      </c>
      <c r="B66" s="20">
        <v>124800</v>
      </c>
    </row>
    <row r="67" spans="1:3" x14ac:dyDescent="0.25">
      <c r="A67" s="19" t="s">
        <v>96</v>
      </c>
      <c r="B67" s="20">
        <v>24327</v>
      </c>
    </row>
    <row r="68" spans="1:3" x14ac:dyDescent="0.25">
      <c r="A68" s="19" t="s">
        <v>97</v>
      </c>
      <c r="B68" s="20">
        <v>718742.93</v>
      </c>
    </row>
    <row r="69" spans="1:3" x14ac:dyDescent="0.25">
      <c r="A69" s="19" t="s">
        <v>98</v>
      </c>
      <c r="B69" s="20">
        <v>135219.51999999999</v>
      </c>
    </row>
    <row r="70" spans="1:3" x14ac:dyDescent="0.25">
      <c r="A70" s="19" t="s">
        <v>99</v>
      </c>
      <c r="B70" s="20">
        <v>171987.6</v>
      </c>
    </row>
    <row r="71" spans="1:3" x14ac:dyDescent="0.25">
      <c r="A71" s="19" t="s">
        <v>100</v>
      </c>
      <c r="B71" s="20">
        <v>46232</v>
      </c>
    </row>
    <row r="72" spans="1:3" x14ac:dyDescent="0.25">
      <c r="A72" s="19" t="s">
        <v>101</v>
      </c>
      <c r="B72" s="20">
        <v>35966.800000000003</v>
      </c>
    </row>
    <row r="73" spans="1:3" x14ac:dyDescent="0.25">
      <c r="A73" s="19" t="s">
        <v>62</v>
      </c>
      <c r="B73" s="20">
        <v>15360.01</v>
      </c>
    </row>
    <row r="74" spans="1:3" x14ac:dyDescent="0.25">
      <c r="A74" s="19" t="s">
        <v>102</v>
      </c>
      <c r="B74" s="20">
        <v>12600</v>
      </c>
    </row>
    <row r="75" spans="1:3" x14ac:dyDescent="0.25">
      <c r="A75" s="19" t="s">
        <v>103</v>
      </c>
      <c r="B75" s="20">
        <v>130000</v>
      </c>
    </row>
    <row r="76" spans="1:3" x14ac:dyDescent="0.25">
      <c r="A76" s="19" t="s">
        <v>104</v>
      </c>
      <c r="B76" s="20">
        <v>9500</v>
      </c>
    </row>
    <row r="77" spans="1:3" x14ac:dyDescent="0.25">
      <c r="A77" s="19" t="s">
        <v>105</v>
      </c>
      <c r="B77" s="20">
        <v>20000</v>
      </c>
    </row>
    <row r="78" spans="1:3" x14ac:dyDescent="0.25">
      <c r="A78" s="19" t="s">
        <v>106</v>
      </c>
      <c r="B78" s="20">
        <v>56400</v>
      </c>
    </row>
    <row r="79" spans="1:3" x14ac:dyDescent="0.25">
      <c r="A79" s="19" t="s">
        <v>107</v>
      </c>
      <c r="B79" s="20">
        <v>131388</v>
      </c>
    </row>
    <row r="80" spans="1:3" x14ac:dyDescent="0.25">
      <c r="A80" s="19" t="s">
        <v>108</v>
      </c>
      <c r="B80" s="20">
        <v>17400</v>
      </c>
    </row>
    <row r="81" spans="1:2" x14ac:dyDescent="0.25">
      <c r="A81" s="19" t="s">
        <v>109</v>
      </c>
      <c r="B81" s="20">
        <v>234130</v>
      </c>
    </row>
    <row r="82" spans="1:2" x14ac:dyDescent="0.25">
      <c r="A82" s="19" t="s">
        <v>110</v>
      </c>
      <c r="B82" s="20">
        <v>169114.8</v>
      </c>
    </row>
    <row r="83" spans="1:2" x14ac:dyDescent="0.25">
      <c r="A83" s="19" t="s">
        <v>111</v>
      </c>
      <c r="B83" s="20">
        <v>46640</v>
      </c>
    </row>
    <row r="84" spans="1:2" x14ac:dyDescent="0.25">
      <c r="A84" s="19" t="s">
        <v>112</v>
      </c>
      <c r="B84" s="20">
        <v>150000</v>
      </c>
    </row>
    <row r="85" spans="1:2" x14ac:dyDescent="0.25">
      <c r="A85" s="19" t="s">
        <v>113</v>
      </c>
      <c r="B85" s="20">
        <v>131900</v>
      </c>
    </row>
    <row r="86" spans="1:2" x14ac:dyDescent="0.25">
      <c r="A86" s="19" t="s">
        <v>114</v>
      </c>
      <c r="B86" s="20">
        <v>42793.2</v>
      </c>
    </row>
    <row r="87" spans="1:2" x14ac:dyDescent="0.25">
      <c r="A87" s="19" t="s">
        <v>115</v>
      </c>
      <c r="B87" s="20">
        <v>966250</v>
      </c>
    </row>
    <row r="88" spans="1:2" x14ac:dyDescent="0.25">
      <c r="A88" s="19" t="s">
        <v>116</v>
      </c>
      <c r="B88" s="20">
        <v>25600</v>
      </c>
    </row>
    <row r="89" spans="1:2" x14ac:dyDescent="0.25">
      <c r="A89" s="19" t="s">
        <v>117</v>
      </c>
      <c r="B89" s="20">
        <v>43701</v>
      </c>
    </row>
    <row r="90" spans="1:2" x14ac:dyDescent="0.25">
      <c r="A90" s="19" t="s">
        <v>118</v>
      </c>
      <c r="B90" s="20">
        <v>348600</v>
      </c>
    </row>
    <row r="91" spans="1:2" x14ac:dyDescent="0.25">
      <c r="A91" s="19" t="s">
        <v>119</v>
      </c>
      <c r="B91" s="20">
        <v>60000</v>
      </c>
    </row>
    <row r="92" spans="1:2" x14ac:dyDescent="0.25">
      <c r="A92" s="19" t="s">
        <v>120</v>
      </c>
      <c r="B92" s="20">
        <v>30000</v>
      </c>
    </row>
    <row r="93" spans="1:2" x14ac:dyDescent="0.25">
      <c r="A93" s="19" t="s">
        <v>121</v>
      </c>
      <c r="B93" s="20">
        <v>60000</v>
      </c>
    </row>
    <row r="94" spans="1:2" x14ac:dyDescent="0.25">
      <c r="A94" s="19" t="s">
        <v>122</v>
      </c>
      <c r="B94" s="20">
        <v>616200</v>
      </c>
    </row>
    <row r="95" spans="1:2" x14ac:dyDescent="0.25">
      <c r="A95" s="19" t="s">
        <v>123</v>
      </c>
      <c r="B95" s="20">
        <v>179414.64</v>
      </c>
    </row>
    <row r="96" spans="1:2" x14ac:dyDescent="0.25">
      <c r="A96" s="19" t="s">
        <v>124</v>
      </c>
      <c r="B96" s="20">
        <v>135229.54</v>
      </c>
    </row>
    <row r="97" spans="1:2" x14ac:dyDescent="0.25">
      <c r="A97" s="19" t="s">
        <v>125</v>
      </c>
      <c r="B97" s="20">
        <v>897734.8</v>
      </c>
    </row>
    <row r="98" spans="1:2" x14ac:dyDescent="0.25">
      <c r="A98" s="19" t="s">
        <v>126</v>
      </c>
      <c r="B98" s="20">
        <v>48800</v>
      </c>
    </row>
    <row r="99" spans="1:2" x14ac:dyDescent="0.25">
      <c r="A99" s="19" t="s">
        <v>127</v>
      </c>
      <c r="B99" s="20">
        <v>180000</v>
      </c>
    </row>
    <row r="100" spans="1:2" x14ac:dyDescent="0.25">
      <c r="A100" s="19" t="s">
        <v>128</v>
      </c>
      <c r="B100" s="20">
        <v>215053.99</v>
      </c>
    </row>
    <row r="101" spans="1:2" x14ac:dyDescent="0.25">
      <c r="A101" s="19" t="s">
        <v>129</v>
      </c>
      <c r="B101" s="20">
        <v>16305</v>
      </c>
    </row>
    <row r="102" spans="1:2" x14ac:dyDescent="0.25">
      <c r="A102" s="19" t="s">
        <v>130</v>
      </c>
      <c r="B102" s="20">
        <v>1171399.9099999999</v>
      </c>
    </row>
    <row r="103" spans="1:2" x14ac:dyDescent="0.25">
      <c r="A103" s="19" t="s">
        <v>131</v>
      </c>
      <c r="B103" s="20">
        <v>60500</v>
      </c>
    </row>
    <row r="104" spans="1:2" x14ac:dyDescent="0.25">
      <c r="A104" s="19" t="s">
        <v>132</v>
      </c>
      <c r="B104" s="20">
        <v>21000</v>
      </c>
    </row>
    <row r="105" spans="1:2" x14ac:dyDescent="0.25">
      <c r="A105" s="19" t="s">
        <v>133</v>
      </c>
      <c r="B105" s="20">
        <v>62505</v>
      </c>
    </row>
    <row r="106" spans="1:2" x14ac:dyDescent="0.25">
      <c r="A106" s="19" t="s">
        <v>83</v>
      </c>
      <c r="B106" s="20">
        <v>198275.31</v>
      </c>
    </row>
    <row r="107" spans="1:2" x14ac:dyDescent="0.25">
      <c r="A107" s="19" t="s">
        <v>134</v>
      </c>
      <c r="B107" s="20">
        <v>19116</v>
      </c>
    </row>
    <row r="108" spans="1:2" x14ac:dyDescent="0.25">
      <c r="A108" s="19" t="s">
        <v>135</v>
      </c>
      <c r="B108" s="20">
        <v>694011.38</v>
      </c>
    </row>
    <row r="109" spans="1:2" x14ac:dyDescent="0.25">
      <c r="A109" s="19" t="s">
        <v>136</v>
      </c>
      <c r="B109" s="20">
        <v>426660</v>
      </c>
    </row>
    <row r="110" spans="1:2" x14ac:dyDescent="0.25">
      <c r="A110" s="19" t="s">
        <v>137</v>
      </c>
      <c r="B110" s="20">
        <v>613080</v>
      </c>
    </row>
    <row r="111" spans="1:2" x14ac:dyDescent="0.25">
      <c r="A111" s="19" t="s">
        <v>138</v>
      </c>
      <c r="B111" s="20">
        <v>10000</v>
      </c>
    </row>
    <row r="112" spans="1:2" x14ac:dyDescent="0.25">
      <c r="A112" s="19" t="s">
        <v>139</v>
      </c>
      <c r="B112" s="20">
        <v>16800</v>
      </c>
    </row>
    <row r="113" spans="1:2" x14ac:dyDescent="0.25">
      <c r="A113" s="19" t="s">
        <v>140</v>
      </c>
      <c r="B113" s="20">
        <v>15600</v>
      </c>
    </row>
    <row r="114" spans="1:2" x14ac:dyDescent="0.25">
      <c r="A114" s="19" t="s">
        <v>141</v>
      </c>
      <c r="B114" s="20">
        <v>10000</v>
      </c>
    </row>
    <row r="115" spans="1:2" x14ac:dyDescent="0.25">
      <c r="A115" s="19" t="s">
        <v>142</v>
      </c>
      <c r="B115" s="20">
        <v>25000</v>
      </c>
    </row>
    <row r="116" spans="1:2" x14ac:dyDescent="0.25">
      <c r="A116" s="19" t="s">
        <v>143</v>
      </c>
      <c r="B116" s="20">
        <v>157600</v>
      </c>
    </row>
    <row r="117" spans="1:2" x14ac:dyDescent="0.25">
      <c r="A117" s="19" t="s">
        <v>144</v>
      </c>
      <c r="B117" s="20">
        <v>16800</v>
      </c>
    </row>
    <row r="118" spans="1:2" x14ac:dyDescent="0.25">
      <c r="A118" s="19" t="s">
        <v>145</v>
      </c>
      <c r="B118" s="20">
        <v>30000</v>
      </c>
    </row>
    <row r="119" spans="1:2" x14ac:dyDescent="0.25">
      <c r="A119" s="19" t="s">
        <v>146</v>
      </c>
      <c r="B119" s="20">
        <v>300000</v>
      </c>
    </row>
    <row r="120" spans="1:2" x14ac:dyDescent="0.25">
      <c r="A120" s="19" t="s">
        <v>147</v>
      </c>
      <c r="B120" s="20">
        <v>1044072.21</v>
      </c>
    </row>
    <row r="121" spans="1:2" x14ac:dyDescent="0.25">
      <c r="A121" s="19" t="s">
        <v>148</v>
      </c>
      <c r="B121" s="20">
        <v>123050</v>
      </c>
    </row>
    <row r="122" spans="1:2" x14ac:dyDescent="0.25">
      <c r="A122" s="16" t="s">
        <v>40</v>
      </c>
      <c r="B122" s="17">
        <v>112.66</v>
      </c>
    </row>
    <row r="123" spans="1:2" x14ac:dyDescent="0.25">
      <c r="B123" s="8">
        <f>B65+B26+B16</f>
        <v>16967771.870000001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2023-12-06T07:06:47Z</dcterms:modified>
</cp:coreProperties>
</file>